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76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1" l="1"/>
  <c r="D72" i="1" s="1"/>
  <c r="B70" i="1"/>
  <c r="B68" i="1"/>
</calcChain>
</file>

<file path=xl/sharedStrings.xml><?xml version="1.0" encoding="utf-8"?>
<sst xmlns="http://schemas.openxmlformats.org/spreadsheetml/2006/main" count="78" uniqueCount="65">
  <si>
    <t>Mikroregion Litavka</t>
  </si>
  <si>
    <t>IČO: 75113503</t>
  </si>
  <si>
    <t>ZÁVĚREČNÝ ÚČET ZA ROK 2021</t>
  </si>
  <si>
    <t>(v Kč)</t>
  </si>
  <si>
    <t>Položky</t>
  </si>
  <si>
    <t>Skutečnost</t>
  </si>
  <si>
    <t>Rozpočet</t>
  </si>
  <si>
    <t>% SR</t>
  </si>
  <si>
    <t>% UR</t>
  </si>
  <si>
    <t>schválený</t>
  </si>
  <si>
    <t>po změnách</t>
  </si>
  <si>
    <t>2111 - Příj.z poskyt.služeb a výrobků</t>
  </si>
  <si>
    <t>2139 - Ostatní příjmy z pronáj.majet.</t>
  </si>
  <si>
    <t>2141 - Příjmy z úroků (část)</t>
  </si>
  <si>
    <t xml:space="preserve"> 21 - Příj.z vlast.čin.,odv.přeb.org</t>
  </si>
  <si>
    <t xml:space="preserve"> 2 - Nedaňové příjmy</t>
  </si>
  <si>
    <t>3122 - Přij.příspěvky na pořízení DM</t>
  </si>
  <si>
    <t xml:space="preserve"> 31 - Příj.z prodeje DM,ost.kap.př.</t>
  </si>
  <si>
    <t xml:space="preserve"> 3 - Kapitálové příjmy</t>
  </si>
  <si>
    <t>4121 - Neinv.přijaté transf.od obcí</t>
  </si>
  <si>
    <t>4134 - Převody z rozpočtových účtů</t>
  </si>
  <si>
    <t xml:space="preserve"> 41 - Neinvestiční přijaté transfery</t>
  </si>
  <si>
    <t xml:space="preserve"> 4 - Přijaté transfery</t>
  </si>
  <si>
    <t>Příjmy celkem</t>
  </si>
  <si>
    <t>Výdaje celkem</t>
  </si>
  <si>
    <t>5021 - Ostatní osobní výdaje</t>
  </si>
  <si>
    <t>5022 - Platy představitelů stát.moci</t>
  </si>
  <si>
    <t>5031 - Pov.pojistné na soc.zab...</t>
  </si>
  <si>
    <t>5032 - Pov.pojistné na veř.zdrav.poj.</t>
  </si>
  <si>
    <t>5038 - Povinné pojistné na úraz.poj.</t>
  </si>
  <si>
    <t xml:space="preserve"> 50 - Běžné výdaje</t>
  </si>
  <si>
    <t>5137 - DHDM</t>
  </si>
  <si>
    <t>5139 - Nákup materiálu j.n.</t>
  </si>
  <si>
    <t>5141 - Úroky vlastní</t>
  </si>
  <si>
    <t>5161 - Poštovní služby</t>
  </si>
  <si>
    <t>5163 - Služby peněžních ústavů</t>
  </si>
  <si>
    <t>5164 - Nájemné</t>
  </si>
  <si>
    <t>5166 - Konzult.,porad.a práv.služby</t>
  </si>
  <si>
    <t>5169 - Nákup ostatních služeb</t>
  </si>
  <si>
    <t>5171 - Opravy a udržování</t>
  </si>
  <si>
    <t>5175 - Pohoštění</t>
  </si>
  <si>
    <t>5179 - Ostatní nákupy j.n.</t>
  </si>
  <si>
    <t>5191 - Zaplacené sankce</t>
  </si>
  <si>
    <t xml:space="preserve"> 51 - Neinvest.nákupy a souv.výdaje</t>
  </si>
  <si>
    <t>5345 - Převody vlastním rozpočt.účtům</t>
  </si>
  <si>
    <t>5362 - Platby daní a poplatků SR</t>
  </si>
  <si>
    <t>5363 - Úhrady sankcí jiným rozpočtům</t>
  </si>
  <si>
    <t xml:space="preserve"> 53 - Neinv.transf.veřejnopráv.subj.</t>
  </si>
  <si>
    <t xml:space="preserve"> 5 - Běžné výdaje</t>
  </si>
  <si>
    <t>Účet - název</t>
  </si>
  <si>
    <t>Počáteční stav</t>
  </si>
  <si>
    <t>Zůstatek k 31.12.</t>
  </si>
  <si>
    <t>Konečný stav</t>
  </si>
  <si>
    <t>CELKEM</t>
  </si>
  <si>
    <t>Stavy na běžných účtech a v pokladně</t>
  </si>
  <si>
    <t>231 21 - Základní běžný účet Česká spořitelna a.s.</t>
  </si>
  <si>
    <t>231 32 - Základní běžný účet Komerční banka a.s.</t>
  </si>
  <si>
    <t>231 36 - Základní běžný účet ČNB</t>
  </si>
  <si>
    <t>261 01 - Pokladna</t>
  </si>
  <si>
    <t>Úvěry a půjčky</t>
  </si>
  <si>
    <t>Obrat</t>
  </si>
  <si>
    <t>451 00 - Dlouhodobé úvěry Komerční banka a.s.</t>
  </si>
  <si>
    <t>451 02 - Dlouhodobé úvěry  VaK Beroun a.s.</t>
  </si>
  <si>
    <t>451 03 - Dlouhodobé úvěry Česká spořitelna a.s.</t>
  </si>
  <si>
    <t>452 - Půjčka SFŽP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</si>
</sst>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4" fontId="0" fillId="0" borderId="1" xfId="0" applyNumberFormat="1" applyFont="1" applyBorder="1"/>
    <xf numFmtId="4" fontId="2" fillId="0" borderId="1" xfId="0" applyNumberFormat="1" applyFont="1" applyBorder="1"/>
    <xf numFmtId="44" fontId="0" fillId="0" borderId="1" xfId="1" applyFont="1" applyBorder="1"/>
    <xf numFmtId="44" fontId="2" fillId="0" borderId="1" xfId="1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Font="1" applyBorder="1" applyAlignment="1">
      <alignment horizontal="left"/>
    </xf>
    <xf numFmtId="0" fontId="5" fillId="0" borderId="1" xfId="0" applyFont="1" applyBorder="1" applyAlignment="1"/>
    <xf numFmtId="0" fontId="7" fillId="0" borderId="1" xfId="0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J18" sqref="J18"/>
    </sheetView>
  </sheetViews>
  <sheetFormatPr defaultRowHeight="14.4" x14ac:dyDescent="0.3"/>
  <cols>
    <col min="1" max="1" width="43.6640625" customWidth="1"/>
    <col min="2" max="3" width="16.109375" customWidth="1"/>
    <col min="4" max="4" width="17.5546875" customWidth="1"/>
  </cols>
  <sheetData>
    <row r="1" spans="1:8" ht="15" x14ac:dyDescent="0.25">
      <c r="A1" s="15" t="s">
        <v>0</v>
      </c>
      <c r="B1" s="16"/>
      <c r="C1" s="16"/>
      <c r="D1" s="16"/>
      <c r="E1" s="16"/>
      <c r="F1" s="16"/>
      <c r="G1" s="16"/>
      <c r="H1" s="16"/>
    </row>
    <row r="2" spans="1:8" x14ac:dyDescent="0.3">
      <c r="A2" s="15" t="s">
        <v>1</v>
      </c>
      <c r="B2" s="16"/>
      <c r="C2" s="16"/>
      <c r="D2" s="16"/>
      <c r="E2" s="16"/>
      <c r="F2" s="16"/>
      <c r="G2" s="16"/>
      <c r="H2" s="16"/>
    </row>
    <row r="3" spans="1:8" ht="15" x14ac:dyDescent="0.25">
      <c r="A3" s="17"/>
      <c r="B3" s="17"/>
      <c r="C3" s="17"/>
      <c r="D3" s="17"/>
      <c r="E3" s="17"/>
      <c r="F3" s="17"/>
      <c r="G3" s="17"/>
      <c r="H3" s="17"/>
    </row>
    <row r="4" spans="1:8" ht="15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3">
      <c r="A5" s="15" t="s">
        <v>2</v>
      </c>
      <c r="B5" s="16"/>
      <c r="C5" s="16"/>
      <c r="D5" s="16"/>
      <c r="E5" s="16"/>
      <c r="F5" s="16"/>
      <c r="G5" s="16"/>
      <c r="H5" s="16"/>
    </row>
    <row r="6" spans="1:8" x14ac:dyDescent="0.3">
      <c r="A6" s="16" t="s">
        <v>3</v>
      </c>
      <c r="B6" s="16"/>
      <c r="C6" s="16"/>
      <c r="D6" s="16"/>
      <c r="E6" s="16"/>
      <c r="F6" s="16"/>
      <c r="G6" s="16"/>
      <c r="H6" s="16"/>
    </row>
    <row r="7" spans="1:8" x14ac:dyDescent="0.3">
      <c r="A7" s="9" t="s">
        <v>23</v>
      </c>
      <c r="B7" s="10"/>
      <c r="C7" s="10"/>
      <c r="D7" s="10"/>
      <c r="E7" s="10"/>
      <c r="F7" s="10"/>
      <c r="G7" s="10"/>
      <c r="H7" s="10"/>
    </row>
    <row r="8" spans="1:8" ht="15" x14ac:dyDescent="0.25">
      <c r="A8" s="4"/>
      <c r="B8" s="4"/>
      <c r="C8" s="4"/>
      <c r="D8" s="4"/>
      <c r="E8" s="4"/>
      <c r="F8" s="4"/>
      <c r="G8" s="4"/>
      <c r="H8" s="4"/>
    </row>
    <row r="9" spans="1:8" x14ac:dyDescent="0.3">
      <c r="A9" s="2" t="s">
        <v>4</v>
      </c>
      <c r="B9" s="3" t="s">
        <v>5</v>
      </c>
      <c r="C9" s="3" t="s">
        <v>6</v>
      </c>
      <c r="D9" s="3" t="s">
        <v>6</v>
      </c>
      <c r="E9" s="3" t="s">
        <v>7</v>
      </c>
      <c r="F9" s="3" t="s">
        <v>8</v>
      </c>
      <c r="G9" s="4"/>
      <c r="H9" s="4"/>
    </row>
    <row r="10" spans="1:8" x14ac:dyDescent="0.3">
      <c r="A10" s="4"/>
      <c r="B10" s="4"/>
      <c r="C10" s="3" t="s">
        <v>9</v>
      </c>
      <c r="D10" s="3" t="s">
        <v>10</v>
      </c>
      <c r="E10" s="4"/>
      <c r="F10" s="4"/>
      <c r="G10" s="4"/>
      <c r="H10" s="4"/>
    </row>
    <row r="11" spans="1:8" x14ac:dyDescent="0.3">
      <c r="A11" s="4" t="s">
        <v>11</v>
      </c>
      <c r="B11" s="5">
        <v>75000</v>
      </c>
      <c r="C11" s="4"/>
      <c r="D11" s="5">
        <v>75000</v>
      </c>
      <c r="E11" s="4"/>
      <c r="F11" s="5">
        <v>100</v>
      </c>
      <c r="G11" s="4"/>
      <c r="H11" s="4"/>
    </row>
    <row r="12" spans="1:8" x14ac:dyDescent="0.3">
      <c r="A12" s="4" t="s">
        <v>12</v>
      </c>
      <c r="B12" s="5">
        <v>798900</v>
      </c>
      <c r="C12" s="5">
        <v>800000</v>
      </c>
      <c r="D12" s="5">
        <v>800000</v>
      </c>
      <c r="E12" s="5">
        <v>99.862499999999997</v>
      </c>
      <c r="F12" s="5">
        <v>99.862499999999997</v>
      </c>
      <c r="G12" s="4"/>
      <c r="H12" s="4"/>
    </row>
    <row r="13" spans="1:8" x14ac:dyDescent="0.3">
      <c r="A13" s="4" t="s">
        <v>13</v>
      </c>
      <c r="B13" s="5">
        <v>32.97</v>
      </c>
      <c r="C13" s="5">
        <v>500</v>
      </c>
      <c r="D13" s="5">
        <v>500</v>
      </c>
      <c r="E13" s="5">
        <v>6.5939999999999994</v>
      </c>
      <c r="F13" s="5">
        <v>6.5939999999999994</v>
      </c>
      <c r="G13" s="4"/>
      <c r="H13" s="4"/>
    </row>
    <row r="14" spans="1:8" x14ac:dyDescent="0.3">
      <c r="A14" s="2" t="s">
        <v>14</v>
      </c>
      <c r="B14" s="6">
        <v>873932.97</v>
      </c>
      <c r="C14" s="6">
        <v>800500</v>
      </c>
      <c r="D14" s="6">
        <v>875500</v>
      </c>
      <c r="E14" s="6">
        <v>109.17338788257338</v>
      </c>
      <c r="F14" s="6">
        <v>99.821013135351222</v>
      </c>
      <c r="G14" s="4"/>
      <c r="H14" s="4"/>
    </row>
    <row r="15" spans="1:8" x14ac:dyDescent="0.3">
      <c r="A15" s="2" t="s">
        <v>15</v>
      </c>
      <c r="B15" s="6">
        <v>873932.97</v>
      </c>
      <c r="C15" s="6">
        <v>800500</v>
      </c>
      <c r="D15" s="6">
        <v>875500</v>
      </c>
      <c r="E15" s="6">
        <v>109.17338788257338</v>
      </c>
      <c r="F15" s="6">
        <v>99.821013135351222</v>
      </c>
      <c r="G15" s="4"/>
      <c r="H15" s="4"/>
    </row>
    <row r="16" spans="1:8" x14ac:dyDescent="0.3">
      <c r="A16" s="4" t="s">
        <v>16</v>
      </c>
      <c r="B16" s="5">
        <v>20000</v>
      </c>
      <c r="C16" s="4"/>
      <c r="D16" s="5">
        <v>20000</v>
      </c>
      <c r="E16" s="4"/>
      <c r="F16" s="5">
        <v>100</v>
      </c>
      <c r="G16" s="4"/>
      <c r="H16" s="4"/>
    </row>
    <row r="17" spans="1:8" x14ac:dyDescent="0.3">
      <c r="A17" s="2" t="s">
        <v>17</v>
      </c>
      <c r="B17" s="6">
        <v>20000</v>
      </c>
      <c r="C17" s="4"/>
      <c r="D17" s="6">
        <v>20000</v>
      </c>
      <c r="E17" s="4"/>
      <c r="F17" s="6">
        <v>100</v>
      </c>
      <c r="G17" s="4"/>
      <c r="H17" s="4"/>
    </row>
    <row r="18" spans="1:8" x14ac:dyDescent="0.3">
      <c r="A18" s="2" t="s">
        <v>18</v>
      </c>
      <c r="B18" s="6">
        <v>20000</v>
      </c>
      <c r="C18" s="4"/>
      <c r="D18" s="6">
        <v>20000</v>
      </c>
      <c r="E18" s="4"/>
      <c r="F18" s="6">
        <v>100</v>
      </c>
      <c r="G18" s="4"/>
      <c r="H18" s="4"/>
    </row>
    <row r="19" spans="1:8" x14ac:dyDescent="0.3">
      <c r="A19" s="4" t="s">
        <v>19</v>
      </c>
      <c r="B19" s="5">
        <v>4882630</v>
      </c>
      <c r="C19" s="5">
        <v>5188500</v>
      </c>
      <c r="D19" s="5">
        <v>5188500</v>
      </c>
      <c r="E19" s="5">
        <v>94.10484725835984</v>
      </c>
      <c r="F19" s="5">
        <v>94.10484725835984</v>
      </c>
      <c r="G19" s="4"/>
      <c r="H19" s="4"/>
    </row>
    <row r="20" spans="1:8" x14ac:dyDescent="0.3">
      <c r="A20" s="4" t="s">
        <v>20</v>
      </c>
      <c r="B20" s="5">
        <v>5133639.28</v>
      </c>
      <c r="C20" s="4"/>
      <c r="D20" s="4"/>
      <c r="E20" s="4"/>
      <c r="F20" s="4"/>
      <c r="G20" s="4"/>
      <c r="H20" s="4"/>
    </row>
    <row r="21" spans="1:8" x14ac:dyDescent="0.3">
      <c r="A21" s="2" t="s">
        <v>21</v>
      </c>
      <c r="B21" s="6">
        <v>10016269.280000001</v>
      </c>
      <c r="C21" s="6">
        <v>5188500</v>
      </c>
      <c r="D21" s="6">
        <v>5188500</v>
      </c>
      <c r="E21" s="6">
        <v>193.0474950371013</v>
      </c>
      <c r="F21" s="6">
        <v>193.0474950371013</v>
      </c>
      <c r="G21" s="4"/>
      <c r="H21" s="4"/>
    </row>
    <row r="22" spans="1:8" x14ac:dyDescent="0.3">
      <c r="A22" s="2" t="s">
        <v>22</v>
      </c>
      <c r="B22" s="6">
        <v>10016269.280000001</v>
      </c>
      <c r="C22" s="6">
        <v>5188500</v>
      </c>
      <c r="D22" s="6">
        <v>5188500</v>
      </c>
      <c r="E22" s="6">
        <v>193.0474950371013</v>
      </c>
      <c r="F22" s="6">
        <v>193.0474950371013</v>
      </c>
      <c r="G22" s="4"/>
      <c r="H22" s="4"/>
    </row>
    <row r="23" spans="1:8" x14ac:dyDescent="0.3">
      <c r="A23" s="2" t="s">
        <v>23</v>
      </c>
      <c r="B23" s="6">
        <v>10910202.250000002</v>
      </c>
      <c r="C23" s="6">
        <v>5989000</v>
      </c>
      <c r="D23" s="6">
        <v>6084000</v>
      </c>
      <c r="E23" s="6">
        <v>182.17068375354822</v>
      </c>
      <c r="F23" s="6">
        <v>179.32613823142671</v>
      </c>
      <c r="G23" s="4"/>
      <c r="H23" s="4"/>
    </row>
    <row r="24" spans="1:8" ht="15" x14ac:dyDescent="0.25">
      <c r="A24" s="4"/>
      <c r="B24" s="4"/>
      <c r="C24" s="4"/>
      <c r="D24" s="4"/>
      <c r="E24" s="4"/>
      <c r="F24" s="4"/>
      <c r="G24" s="4"/>
      <c r="H24" s="4"/>
    </row>
    <row r="25" spans="1:8" ht="15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11" t="s">
        <v>24</v>
      </c>
      <c r="B26" s="4"/>
      <c r="C26" s="4"/>
      <c r="D26" s="4"/>
      <c r="E26" s="4"/>
      <c r="F26" s="4"/>
      <c r="G26" s="4"/>
      <c r="H26" s="4"/>
    </row>
    <row r="27" spans="1:8" ht="15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3">
      <c r="A28" s="2" t="s">
        <v>4</v>
      </c>
      <c r="B28" s="3" t="s">
        <v>5</v>
      </c>
      <c r="C28" s="3" t="s">
        <v>6</v>
      </c>
      <c r="D28" s="3" t="s">
        <v>6</v>
      </c>
      <c r="E28" s="3" t="s">
        <v>7</v>
      </c>
      <c r="F28" s="3" t="s">
        <v>8</v>
      </c>
      <c r="G28" s="4"/>
      <c r="H28" s="4"/>
    </row>
    <row r="29" spans="1:8" x14ac:dyDescent="0.3">
      <c r="A29" s="4"/>
      <c r="B29" s="4"/>
      <c r="C29" s="3" t="s">
        <v>9</v>
      </c>
      <c r="D29" s="3" t="s">
        <v>10</v>
      </c>
      <c r="E29" s="4"/>
      <c r="F29" s="4"/>
      <c r="G29" s="4"/>
      <c r="H29" s="4"/>
    </row>
    <row r="30" spans="1:8" x14ac:dyDescent="0.3">
      <c r="A30" s="4" t="s">
        <v>25</v>
      </c>
      <c r="B30" s="5">
        <v>213599</v>
      </c>
      <c r="C30" s="5">
        <v>250000</v>
      </c>
      <c r="D30" s="5">
        <v>234000</v>
      </c>
      <c r="E30" s="5">
        <v>85.439599999999999</v>
      </c>
      <c r="F30" s="5">
        <v>91.28162393162394</v>
      </c>
      <c r="G30" s="4"/>
      <c r="H30" s="4"/>
    </row>
    <row r="31" spans="1:8" x14ac:dyDescent="0.3">
      <c r="A31" s="4" t="s">
        <v>26</v>
      </c>
      <c r="B31" s="4"/>
      <c r="C31" s="4"/>
      <c r="D31" s="4"/>
      <c r="E31" s="4"/>
      <c r="F31" s="4"/>
      <c r="G31" s="4"/>
      <c r="H31" s="4"/>
    </row>
    <row r="32" spans="1:8" x14ac:dyDescent="0.3">
      <c r="A32" s="4" t="s">
        <v>27</v>
      </c>
      <c r="B32" s="5">
        <v>55990</v>
      </c>
      <c r="C32" s="5">
        <v>55000</v>
      </c>
      <c r="D32" s="5">
        <v>56000</v>
      </c>
      <c r="E32" s="5">
        <v>101.8</v>
      </c>
      <c r="F32" s="5">
        <v>99.982142857142847</v>
      </c>
      <c r="G32" s="4"/>
      <c r="H32" s="4"/>
    </row>
    <row r="33" spans="1:8" x14ac:dyDescent="0.3">
      <c r="A33" s="4" t="s">
        <v>28</v>
      </c>
      <c r="B33" s="5">
        <v>26352</v>
      </c>
      <c r="C33" s="5">
        <v>24000</v>
      </c>
      <c r="D33" s="5">
        <v>26500</v>
      </c>
      <c r="E33" s="5">
        <v>109.80000000000001</v>
      </c>
      <c r="F33" s="5">
        <v>99.441509433962267</v>
      </c>
      <c r="G33" s="4"/>
      <c r="H33" s="4"/>
    </row>
    <row r="34" spans="1:8" x14ac:dyDescent="0.3">
      <c r="A34" s="4" t="s">
        <v>29</v>
      </c>
      <c r="B34" s="5">
        <v>1096</v>
      </c>
      <c r="C34" s="5">
        <v>1000</v>
      </c>
      <c r="D34" s="5">
        <v>1100</v>
      </c>
      <c r="E34" s="5">
        <v>109.60000000000001</v>
      </c>
      <c r="F34" s="5">
        <v>99.63636363636364</v>
      </c>
      <c r="G34" s="4"/>
      <c r="H34" s="4"/>
    </row>
    <row r="35" spans="1:8" x14ac:dyDescent="0.3">
      <c r="A35" s="2" t="s">
        <v>30</v>
      </c>
      <c r="B35" s="6">
        <v>297037</v>
      </c>
      <c r="C35" s="6">
        <v>330000</v>
      </c>
      <c r="D35" s="6">
        <v>317600</v>
      </c>
      <c r="E35" s="6">
        <v>90.011212121212125</v>
      </c>
      <c r="F35" s="6">
        <v>93.525503778337523</v>
      </c>
      <c r="G35" s="4"/>
      <c r="H35" s="4"/>
    </row>
    <row r="36" spans="1:8" ht="15" x14ac:dyDescent="0.25">
      <c r="A36" s="4" t="s">
        <v>31</v>
      </c>
      <c r="B36" s="4"/>
      <c r="C36" s="5">
        <v>10000</v>
      </c>
      <c r="D36" s="4"/>
      <c r="E36" s="4"/>
      <c r="F36" s="4"/>
      <c r="G36" s="4"/>
      <c r="H36" s="4"/>
    </row>
    <row r="37" spans="1:8" x14ac:dyDescent="0.3">
      <c r="A37" s="4" t="s">
        <v>32</v>
      </c>
      <c r="B37" s="4"/>
      <c r="C37" s="5">
        <v>5000</v>
      </c>
      <c r="D37" s="4"/>
      <c r="E37" s="4"/>
      <c r="F37" s="4"/>
      <c r="G37" s="4"/>
      <c r="H37" s="4"/>
    </row>
    <row r="38" spans="1:8" x14ac:dyDescent="0.3">
      <c r="A38" s="4" t="s">
        <v>33</v>
      </c>
      <c r="B38" s="5">
        <v>434537.57</v>
      </c>
      <c r="C38" s="5">
        <v>370000</v>
      </c>
      <c r="D38" s="5">
        <v>435000</v>
      </c>
      <c r="E38" s="5">
        <v>117.44258648648649</v>
      </c>
      <c r="F38" s="5">
        <v>99.893694252873573</v>
      </c>
      <c r="G38" s="4"/>
      <c r="H38" s="4"/>
    </row>
    <row r="39" spans="1:8" x14ac:dyDescent="0.3">
      <c r="A39" s="4" t="s">
        <v>34</v>
      </c>
      <c r="B39" s="4"/>
      <c r="C39" s="5">
        <v>1000</v>
      </c>
      <c r="D39" s="5">
        <v>1000</v>
      </c>
      <c r="E39" s="4"/>
      <c r="F39" s="4"/>
      <c r="G39" s="4"/>
      <c r="H39" s="4"/>
    </row>
    <row r="40" spans="1:8" x14ac:dyDescent="0.3">
      <c r="A40" s="4" t="s">
        <v>35</v>
      </c>
      <c r="B40" s="5">
        <v>7538</v>
      </c>
      <c r="C40" s="5">
        <v>10000</v>
      </c>
      <c r="D40" s="5">
        <v>10000</v>
      </c>
      <c r="E40" s="5">
        <v>75.38</v>
      </c>
      <c r="F40" s="5">
        <v>75.38</v>
      </c>
      <c r="G40" s="4"/>
      <c r="H40" s="4"/>
    </row>
    <row r="41" spans="1:8" x14ac:dyDescent="0.3">
      <c r="A41" s="4" t="s">
        <v>36</v>
      </c>
      <c r="B41" s="5">
        <v>46620</v>
      </c>
      <c r="C41" s="5">
        <v>30000</v>
      </c>
      <c r="D41" s="5">
        <v>47000</v>
      </c>
      <c r="E41" s="5">
        <v>155.4</v>
      </c>
      <c r="F41" s="5">
        <v>99.191489361702125</v>
      </c>
      <c r="G41" s="4"/>
      <c r="H41" s="4"/>
    </row>
    <row r="42" spans="1:8" x14ac:dyDescent="0.3">
      <c r="A42" s="4" t="s">
        <v>37</v>
      </c>
      <c r="B42" s="5">
        <v>32670</v>
      </c>
      <c r="C42" s="5">
        <v>100000</v>
      </c>
      <c r="D42" s="5">
        <v>33000</v>
      </c>
      <c r="E42" s="5">
        <v>32.67</v>
      </c>
      <c r="F42" s="5">
        <v>99</v>
      </c>
      <c r="G42" s="4"/>
      <c r="H42" s="4"/>
    </row>
    <row r="43" spans="1:8" x14ac:dyDescent="0.3">
      <c r="A43" s="4" t="s">
        <v>38</v>
      </c>
      <c r="B43" s="5">
        <v>12424.59</v>
      </c>
      <c r="C43" s="5">
        <v>30000</v>
      </c>
      <c r="D43" s="5">
        <v>15000</v>
      </c>
      <c r="E43" s="5">
        <v>41.415300000000002</v>
      </c>
      <c r="F43" s="5">
        <v>82.830600000000004</v>
      </c>
      <c r="G43" s="4"/>
      <c r="H43" s="4"/>
    </row>
    <row r="44" spans="1:8" x14ac:dyDescent="0.3">
      <c r="A44" s="4" t="s">
        <v>39</v>
      </c>
      <c r="B44" s="5">
        <v>19897</v>
      </c>
      <c r="C44" s="5">
        <v>50000</v>
      </c>
      <c r="D44" s="5">
        <v>20000</v>
      </c>
      <c r="E44" s="5">
        <v>39.794000000000004</v>
      </c>
      <c r="F44" s="5">
        <v>99.484999999999999</v>
      </c>
      <c r="G44" s="4"/>
      <c r="H44" s="4"/>
    </row>
    <row r="45" spans="1:8" x14ac:dyDescent="0.3">
      <c r="A45" s="4" t="s">
        <v>40</v>
      </c>
      <c r="B45" s="4"/>
      <c r="C45" s="5">
        <v>1000</v>
      </c>
      <c r="D45" s="5">
        <v>1000</v>
      </c>
      <c r="E45" s="4"/>
      <c r="F45" s="4"/>
      <c r="G45" s="4"/>
      <c r="H45" s="4"/>
    </row>
    <row r="46" spans="1:8" x14ac:dyDescent="0.3">
      <c r="A46" s="4" t="s">
        <v>41</v>
      </c>
      <c r="B46" s="4"/>
      <c r="C46" s="5">
        <v>2000</v>
      </c>
      <c r="D46" s="5">
        <v>2000</v>
      </c>
      <c r="E46" s="4"/>
      <c r="F46" s="4"/>
      <c r="G46" s="4"/>
      <c r="H46" s="4"/>
    </row>
    <row r="47" spans="1:8" x14ac:dyDescent="0.3">
      <c r="A47" s="4" t="s">
        <v>42</v>
      </c>
      <c r="B47" s="5">
        <v>276.54000000000002</v>
      </c>
      <c r="C47" s="4"/>
      <c r="D47" s="5">
        <v>300</v>
      </c>
      <c r="E47" s="4"/>
      <c r="F47" s="5">
        <v>92.18</v>
      </c>
      <c r="G47" s="4"/>
      <c r="H47" s="4"/>
    </row>
    <row r="48" spans="1:8" x14ac:dyDescent="0.3">
      <c r="A48" s="2" t="s">
        <v>43</v>
      </c>
      <c r="B48" s="6">
        <v>553963.70000000007</v>
      </c>
      <c r="C48" s="6">
        <v>609000</v>
      </c>
      <c r="D48" s="6">
        <v>564300</v>
      </c>
      <c r="E48" s="6">
        <v>90.962840722495912</v>
      </c>
      <c r="F48" s="6">
        <v>98.168297005139124</v>
      </c>
      <c r="G48" s="4"/>
      <c r="H48" s="4"/>
    </row>
    <row r="49" spans="1:8" x14ac:dyDescent="0.3">
      <c r="A49" s="4" t="s">
        <v>44</v>
      </c>
      <c r="B49" s="5">
        <v>5133639.28</v>
      </c>
      <c r="C49" s="4"/>
      <c r="D49" s="4"/>
      <c r="E49" s="4"/>
      <c r="F49" s="4"/>
      <c r="G49" s="4"/>
      <c r="H49" s="4"/>
    </row>
    <row r="50" spans="1:8" x14ac:dyDescent="0.3">
      <c r="A50" s="4" t="s">
        <v>45</v>
      </c>
      <c r="B50" s="5">
        <v>1000</v>
      </c>
      <c r="C50" s="5">
        <v>50000</v>
      </c>
      <c r="D50" s="5">
        <v>1000</v>
      </c>
      <c r="E50" s="5">
        <v>2</v>
      </c>
      <c r="F50" s="5">
        <v>100</v>
      </c>
      <c r="G50" s="4"/>
      <c r="H50" s="4"/>
    </row>
    <row r="51" spans="1:8" x14ac:dyDescent="0.3">
      <c r="A51" s="4" t="s">
        <v>46</v>
      </c>
      <c r="B51" s="5">
        <v>200412</v>
      </c>
      <c r="C51" s="4"/>
      <c r="D51" s="5">
        <v>200500</v>
      </c>
      <c r="E51" s="4"/>
      <c r="F51" s="5">
        <v>99.956109725685778</v>
      </c>
      <c r="G51" s="4"/>
      <c r="H51" s="4"/>
    </row>
    <row r="52" spans="1:8" x14ac:dyDescent="0.3">
      <c r="A52" s="2" t="s">
        <v>47</v>
      </c>
      <c r="B52" s="6">
        <v>5335051.28</v>
      </c>
      <c r="C52" s="6">
        <v>50000</v>
      </c>
      <c r="D52" s="6">
        <v>201500</v>
      </c>
      <c r="E52" s="6">
        <v>10670.102560000001</v>
      </c>
      <c r="F52" s="6">
        <v>2647.6681290322581</v>
      </c>
      <c r="G52" s="4"/>
      <c r="H52" s="4"/>
    </row>
    <row r="53" spans="1:8" x14ac:dyDescent="0.3">
      <c r="A53" s="2" t="s">
        <v>48</v>
      </c>
      <c r="B53" s="6">
        <v>6186051.9800000004</v>
      </c>
      <c r="C53" s="6">
        <v>989000</v>
      </c>
      <c r="D53" s="6">
        <v>1083400</v>
      </c>
      <c r="E53" s="6">
        <v>625.4855389282103</v>
      </c>
      <c r="F53" s="6">
        <v>570.98504522798601</v>
      </c>
      <c r="G53" s="4"/>
      <c r="H53" s="4"/>
    </row>
    <row r="54" spans="1:8" x14ac:dyDescent="0.3">
      <c r="A54" s="2" t="s">
        <v>24</v>
      </c>
      <c r="B54" s="6">
        <v>6186051.9800000004</v>
      </c>
      <c r="C54" s="6">
        <v>989000</v>
      </c>
      <c r="D54" s="6">
        <v>1083400</v>
      </c>
      <c r="E54" s="6">
        <v>625.4855389282103</v>
      </c>
      <c r="F54" s="6">
        <v>570.98504522798601</v>
      </c>
      <c r="G54" s="4"/>
      <c r="H54" s="4"/>
    </row>
    <row r="55" spans="1:8" ht="15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3">
      <c r="A56" s="13" t="s">
        <v>54</v>
      </c>
      <c r="B56" s="14"/>
      <c r="C56" s="14"/>
      <c r="D56" s="14"/>
      <c r="E56" s="14"/>
      <c r="F56" s="14"/>
      <c r="G56" s="14"/>
      <c r="H56" s="14"/>
    </row>
    <row r="57" spans="1:8" ht="15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3">
      <c r="A58" s="2" t="s">
        <v>49</v>
      </c>
      <c r="B58" s="3" t="s">
        <v>50</v>
      </c>
      <c r="C58" s="3" t="s">
        <v>51</v>
      </c>
      <c r="D58" s="3"/>
      <c r="E58" s="3"/>
      <c r="F58" s="3"/>
      <c r="G58" s="3"/>
      <c r="H58" s="3"/>
    </row>
    <row r="59" spans="1:8" x14ac:dyDescent="0.3">
      <c r="A59" s="4" t="s">
        <v>55</v>
      </c>
      <c r="B59" s="7">
        <v>2583655.59</v>
      </c>
      <c r="C59" s="7">
        <v>360030.22</v>
      </c>
      <c r="D59" s="7"/>
      <c r="E59" s="4"/>
      <c r="F59" s="4"/>
      <c r="G59" s="4"/>
      <c r="H59" s="4"/>
    </row>
    <row r="60" spans="1:8" x14ac:dyDescent="0.3">
      <c r="A60" s="4" t="s">
        <v>56</v>
      </c>
      <c r="B60" s="7">
        <v>8631.18</v>
      </c>
      <c r="C60" s="7">
        <v>8934.66</v>
      </c>
      <c r="D60" s="7"/>
      <c r="E60" s="4"/>
      <c r="F60" s="4"/>
      <c r="G60" s="4"/>
      <c r="H60" s="4"/>
    </row>
    <row r="61" spans="1:8" x14ac:dyDescent="0.3">
      <c r="A61" s="4" t="s">
        <v>57</v>
      </c>
      <c r="B61" s="7">
        <v>120</v>
      </c>
      <c r="C61" s="7">
        <v>619.27</v>
      </c>
      <c r="D61" s="7"/>
      <c r="E61" s="4"/>
      <c r="F61" s="4"/>
      <c r="G61" s="4"/>
      <c r="H61" s="4"/>
    </row>
    <row r="62" spans="1:8" x14ac:dyDescent="0.3">
      <c r="A62" s="12" t="s">
        <v>58</v>
      </c>
      <c r="B62" s="7">
        <v>601</v>
      </c>
      <c r="C62" s="7">
        <v>601</v>
      </c>
      <c r="D62" s="7"/>
      <c r="E62" s="4"/>
      <c r="F62" s="4"/>
      <c r="G62" s="4"/>
      <c r="H62" s="4"/>
    </row>
    <row r="63" spans="1:8" x14ac:dyDescent="0.3">
      <c r="A63" s="8" t="s">
        <v>53</v>
      </c>
      <c r="B63" s="8">
        <v>126839.23000000417</v>
      </c>
      <c r="C63" s="8">
        <v>242954.92000000179</v>
      </c>
      <c r="D63" s="8"/>
      <c r="E63" s="4"/>
      <c r="F63" s="4"/>
      <c r="G63" s="4"/>
      <c r="H63" s="4"/>
    </row>
    <row r="64" spans="1:8" x14ac:dyDescent="0.3">
      <c r="A64" s="4"/>
      <c r="B64" s="5"/>
      <c r="C64" s="5"/>
      <c r="D64" s="5"/>
      <c r="E64" s="4"/>
      <c r="F64" s="4"/>
      <c r="G64" s="4"/>
      <c r="H64" s="4"/>
    </row>
    <row r="65" spans="1:8" x14ac:dyDescent="0.3">
      <c r="A65" s="11" t="s">
        <v>59</v>
      </c>
      <c r="B65" s="4"/>
      <c r="C65" s="4"/>
      <c r="D65" s="4"/>
      <c r="E65" s="4"/>
      <c r="F65" s="4"/>
      <c r="G65" s="4"/>
      <c r="H65" s="4"/>
    </row>
    <row r="66" spans="1:8" x14ac:dyDescent="0.3">
      <c r="A66" s="4"/>
      <c r="B66" s="4"/>
      <c r="C66" s="4"/>
      <c r="D66" s="4"/>
      <c r="E66" s="4"/>
      <c r="F66" s="4"/>
      <c r="G66" s="4"/>
      <c r="H66" s="4"/>
    </row>
    <row r="67" spans="1:8" x14ac:dyDescent="0.3">
      <c r="A67" s="2" t="s">
        <v>49</v>
      </c>
      <c r="B67" s="3" t="s">
        <v>50</v>
      </c>
      <c r="C67" s="3" t="s">
        <v>60</v>
      </c>
      <c r="D67" s="3" t="s">
        <v>52</v>
      </c>
      <c r="E67" s="4"/>
      <c r="F67" s="4"/>
      <c r="G67" s="4"/>
      <c r="H67" s="4"/>
    </row>
    <row r="68" spans="1:8" x14ac:dyDescent="0.3">
      <c r="A68" s="4" t="s">
        <v>61</v>
      </c>
      <c r="B68" s="7">
        <f ca="1">SUM(B68:C68)</f>
        <v>4381248.78</v>
      </c>
      <c r="C68" s="7">
        <v>-2000000</v>
      </c>
      <c r="D68" s="7">
        <v>2381248.7799999998</v>
      </c>
      <c r="E68" s="4"/>
      <c r="F68" s="4"/>
      <c r="G68" s="4"/>
      <c r="H68" s="4"/>
    </row>
    <row r="69" spans="1:8" x14ac:dyDescent="0.3">
      <c r="A69" s="4" t="s">
        <v>62</v>
      </c>
      <c r="B69" s="7">
        <v>4500000</v>
      </c>
      <c r="C69" s="7">
        <v>0</v>
      </c>
      <c r="D69" s="7">
        <v>4500000</v>
      </c>
      <c r="E69" s="4"/>
      <c r="F69" s="4"/>
      <c r="G69" s="4"/>
      <c r="H69" s="4"/>
    </row>
    <row r="70" spans="1:8" x14ac:dyDescent="0.3">
      <c r="A70" s="4" t="s">
        <v>63</v>
      </c>
      <c r="B70" s="7">
        <f ca="1">SUM(B70:C70)</f>
        <v>10219167.35</v>
      </c>
      <c r="C70" s="7">
        <v>-971810.75</v>
      </c>
      <c r="D70" s="7">
        <v>9237972</v>
      </c>
      <c r="E70" s="4"/>
      <c r="F70" s="4"/>
      <c r="G70" s="4"/>
      <c r="H70" s="4"/>
    </row>
    <row r="71" spans="1:8" x14ac:dyDescent="0.3">
      <c r="A71" s="4" t="s">
        <v>64</v>
      </c>
      <c r="B71" s="7">
        <v>3728699.08</v>
      </c>
      <c r="C71" s="7">
        <v>-1500000</v>
      </c>
      <c r="D71" s="7">
        <f>SUM(B71:C71)</f>
        <v>2228699.08</v>
      </c>
      <c r="E71" s="4"/>
      <c r="F71" s="4"/>
      <c r="G71" s="4"/>
      <c r="H71" s="4"/>
    </row>
    <row r="72" spans="1:8" x14ac:dyDescent="0.3">
      <c r="A72" s="2"/>
      <c r="B72" s="8"/>
      <c r="C72" s="8"/>
      <c r="D72" s="8">
        <f>SUM(D68:D71)</f>
        <v>18347919.859999999</v>
      </c>
      <c r="E72" s="4"/>
      <c r="F72" s="4"/>
      <c r="G72" s="4"/>
      <c r="H72" s="4"/>
    </row>
    <row r="73" spans="1:8" x14ac:dyDescent="0.3">
      <c r="A73" s="4"/>
      <c r="B73" s="7"/>
      <c r="C73" s="7"/>
      <c r="D73" s="7"/>
      <c r="E73" s="4"/>
      <c r="F73" s="4"/>
      <c r="G73" s="4"/>
      <c r="H73" s="4"/>
    </row>
    <row r="74" spans="1:8" x14ac:dyDescent="0.3">
      <c r="B74" s="1"/>
      <c r="C74" s="1"/>
      <c r="D74" s="1"/>
    </row>
  </sheetData>
  <mergeCells count="7">
    <mergeCell ref="A56:H56"/>
    <mergeCell ref="A1:H1"/>
    <mergeCell ref="A2:H2"/>
    <mergeCell ref="A3:H3"/>
    <mergeCell ref="A4:H4"/>
    <mergeCell ref="A5:H5"/>
    <mergeCell ref="A6:H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Libor</cp:lastModifiedBy>
  <cp:lastPrinted>2022-08-15T06:12:54Z</cp:lastPrinted>
  <dcterms:created xsi:type="dcterms:W3CDTF">2022-06-30T12:36:22Z</dcterms:created>
  <dcterms:modified xsi:type="dcterms:W3CDTF">2022-08-15T11:17:38Z</dcterms:modified>
</cp:coreProperties>
</file>